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<sst xmlns="http://schemas.openxmlformats.org/spreadsheetml/2006/main" count="1232" uniqueCount="81">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</sst>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4" sqref="G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13261.3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17439.899999999998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85721.60000000002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7042.500000000001</v>
      </c>
      <c r="AG9" s="51">
        <f>AG10+AG15+AG24+AG33+AG47+AG52+AG54+AG61+AG62+AG71+AG72+AG76+AG88+AG81+AG83+AG82+AG69+AG89+AG91+AG90+AG70+AG40+AG92</f>
        <v>125526.4</v>
      </c>
      <c r="AH9" s="50"/>
      <c r="AI9" s="50"/>
    </row>
    <row r="10" spans="1:33" ht="15.75">
      <c r="A10" s="4" t="s">
        <v>4</v>
      </c>
      <c r="B10" s="23">
        <v>4520.5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102.8</v>
      </c>
      <c r="AG10" s="28">
        <f>B10+C10-AF10</f>
        <v>6928.8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1.6</v>
      </c>
      <c r="AG11" s="28">
        <f>B11+C11-AF11</f>
        <v>4115.9</v>
      </c>
    </row>
    <row r="12" spans="1:33" ht="15.75">
      <c r="A12" s="3" t="s">
        <v>2</v>
      </c>
      <c r="B12" s="37">
        <v>436.7</v>
      </c>
      <c r="C12" s="23">
        <v>581.9</v>
      </c>
      <c r="D12" s="23"/>
      <c r="E12" s="23"/>
      <c r="F12" s="23"/>
      <c r="G12" s="23">
        <v>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1.3</v>
      </c>
      <c r="AG12" s="28">
        <f>B12+C12-AF12</f>
        <v>1017.3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99.9</v>
      </c>
      <c r="AG14" s="28">
        <f>AG10-AG11-AG12-AG13</f>
        <v>1795.6000000000006</v>
      </c>
    </row>
    <row r="15" spans="1:33" ht="15" customHeight="1">
      <c r="A15" s="4" t="s">
        <v>6</v>
      </c>
      <c r="B15" s="23">
        <v>35686.5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854.1</v>
      </c>
      <c r="AG15" s="28">
        <f aca="true" t="shared" si="3" ref="AG15:AG31">B15+C15-AF15</f>
        <v>53072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156.1</v>
      </c>
      <c r="AG16" s="72">
        <f t="shared" si="3"/>
        <v>23663.800000000003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29785.199999999997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205.9</v>
      </c>
      <c r="AG19" s="28">
        <f t="shared" si="3"/>
        <v>4139.200000000001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622.3</v>
      </c>
      <c r="AG20" s="28">
        <f t="shared" si="3"/>
        <v>18042.600000000002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137.80000000000072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25.899999999999956</v>
      </c>
      <c r="AG23" s="28">
        <f t="shared" si="3"/>
        <v>1030.8000000000002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80.6</v>
      </c>
      <c r="AG24" s="28">
        <f t="shared" si="3"/>
        <v>29832.9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80.6</v>
      </c>
      <c r="AG25" s="72">
        <f t="shared" si="3"/>
        <v>16408.2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19703</v>
      </c>
      <c r="AH26" s="6"/>
    </row>
    <row r="27" spans="1:33" ht="15.75">
      <c r="A27" s="3" t="s">
        <v>3</v>
      </c>
      <c r="B27" s="23">
        <v>1392.9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80.3</v>
      </c>
      <c r="AG27" s="28">
        <f t="shared" si="3"/>
        <v>2665.3</v>
      </c>
    </row>
    <row r="28" spans="1:33" ht="15.75">
      <c r="A28" s="3" t="s">
        <v>1</v>
      </c>
      <c r="B28" s="23">
        <v>229.9</v>
      </c>
      <c r="C28" s="23">
        <v>11.1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241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5182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848.7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0.29999999999999716</v>
      </c>
      <c r="AG32" s="28">
        <f>AG24-AG26-AG27-AG28-AG29-AG30-AG31</f>
        <v>1796.3000000000013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632.1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190.5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149.39999999999998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70.50000000000003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826.0999999999999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650.3000000000001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14.1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109.6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51.899999999999864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46.3</v>
      </c>
      <c r="AG47" s="28">
        <f>B47+C47-AF47</f>
        <v>3278.7999999999997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46</v>
      </c>
      <c r="AG49" s="28">
        <f>B49+C49-AF49</f>
        <v>2841.8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0.3000000000000007</v>
      </c>
      <c r="AG51" s="28">
        <f>AG47-AG49-AG48</f>
        <v>436.99999999999955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2581.3</v>
      </c>
      <c r="AG52" s="28">
        <f aca="true" t="shared" si="12" ref="AG52:AG59">B52+C52-AF52</f>
        <v>3579.3999999999996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</v>
      </c>
      <c r="AG53" s="28">
        <f t="shared" si="12"/>
        <v>1009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519.3</v>
      </c>
      <c r="AG54" s="23">
        <f t="shared" si="12"/>
        <v>5034.9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1.5</v>
      </c>
      <c r="AG55" s="23">
        <f t="shared" si="12"/>
        <v>3661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23.7</v>
      </c>
      <c r="AG57" s="23">
        <f t="shared" si="12"/>
        <v>890.5999999999999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494.09999999999997</v>
      </c>
      <c r="AG60" s="23">
        <f>AG54-AG55-AG57-AG59-AG56-AG58</f>
        <v>479.89999999999975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145.7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59.3</v>
      </c>
      <c r="AG62" s="23">
        <f t="shared" si="15"/>
        <v>2416.2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3.8</v>
      </c>
      <c r="AG63" s="23">
        <f t="shared" si="15"/>
        <v>980.1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6.9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7.3</v>
      </c>
      <c r="AG65" s="23">
        <f t="shared" si="15"/>
        <v>56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</v>
      </c>
      <c r="AG66" s="23">
        <f t="shared" si="15"/>
        <v>160.9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46.2</v>
      </c>
      <c r="AG68" s="23">
        <f>AG62-AG63-AG66-AG67-AG65-AG64</f>
        <v>1212.2999999999997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2369.9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197.5</v>
      </c>
      <c r="AG72" s="31">
        <f t="shared" si="17"/>
        <v>5417.4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v>116.3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241.60000000000002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547.1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80.6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340.8</v>
      </c>
      <c r="AG88" s="23">
        <f t="shared" si="17"/>
        <v>913.3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461</v>
      </c>
      <c r="AG89" s="23">
        <f t="shared" si="17"/>
        <v>7833.9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85721.60000000002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7042.500000000001</v>
      </c>
      <c r="AG94" s="59">
        <f>AG10+AG15+AG24+AG33+AG47+AG52+AG54+AG61+AG62+AG69+AG71+AG72+AG76+AG81+AG82+AG83+AG88+AG89+AG90+AG91+AG70+AG40+AG92</f>
        <v>125526.4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33.9</v>
      </c>
      <c r="AG95" s="28">
        <f>B95+C95-AF95</f>
        <v>59224.299999999996</v>
      </c>
    </row>
    <row r="96" spans="1:33" ht="15.75">
      <c r="A96" s="3" t="s">
        <v>2</v>
      </c>
      <c r="B96" s="23">
        <f aca="true" t="shared" si="20" ref="B96:AD96">B12+B20+B29+B36+B57+B66+B44+B80+B74+B53</f>
        <v>14909.3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897.8</v>
      </c>
      <c r="AG96" s="28">
        <f>B96+C96-AF96</f>
        <v>26809.999999999996</v>
      </c>
    </row>
    <row r="97" spans="1:33" ht="15.75">
      <c r="A97" s="3" t="s">
        <v>3</v>
      </c>
      <c r="B97" s="23">
        <f aca="true" t="shared" si="21" ref="B97:AA97">B18+B27+B42+B64+B78</f>
        <v>1397.9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80.3</v>
      </c>
      <c r="AG97" s="28">
        <f>B97+C97-AF97</f>
        <v>2778.3</v>
      </c>
    </row>
    <row r="98" spans="1:33" ht="15.75">
      <c r="A98" s="3" t="s">
        <v>1</v>
      </c>
      <c r="B98" s="23">
        <f aca="true" t="shared" si="22" ref="B98:AA98">B19+B28+B65+B35+B43+B56+B48+B79</f>
        <v>2588.4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213.2</v>
      </c>
      <c r="AG98" s="28">
        <f>B98+C98-AF98</f>
        <v>4453.900000000001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46</v>
      </c>
      <c r="AG99" s="28">
        <f>B99+C99-AF99</f>
        <v>3370.5</v>
      </c>
    </row>
    <row r="100" spans="1:33" ht="12.75">
      <c r="A100" s="1" t="s">
        <v>47</v>
      </c>
      <c r="B100" s="2">
        <f aca="true" t="shared" si="24" ref="B100:U100">B94-B95-B96-B97-B98-B99</f>
        <v>18065.300000000017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5771.300000000001</v>
      </c>
      <c r="AG100" s="2">
        <f>AG94-AG95-AG96-AG97-AG98-AG99</f>
        <v>28889.4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2015-11-05T10:50:13Z</cp:lastPrinted>
  <dcterms:created xsi:type="dcterms:W3CDTF">2002-11-05T08:53:00Z</dcterms:created>
  <dcterms:modified xsi:type="dcterms:W3CDTF">2015-11-06T06:08:11Z</dcterms:modified>
  <cp:category/>
  <cp:version/>
  <cp:contentType/>
  <cp:contentStatus/>
</cp:coreProperties>
</file>